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<sst xmlns="http://schemas.openxmlformats.org/spreadsheetml/2006/main" count="406" uniqueCount="60">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</sst>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9565.400000000001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9344.7</v>
      </c>
      <c r="C8" s="41">
        <v>20004.1</v>
      </c>
      <c r="D8" s="44">
        <v>5475.9</v>
      </c>
      <c r="E8" s="56">
        <v>2851.3</v>
      </c>
      <c r="F8" s="56">
        <v>1017.5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12964.899999999998</v>
      </c>
      <c r="AE9" s="51">
        <f>AE10+AE15+AE24+AE33+AE47+AE52+AE54+AE61+AE62+AE71+AE72+AE75+AE87+AE80+AE82+AE81+AE69+AE88+AE90+AE89+AE70+AE40+AE91</f>
        <v>94978.6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>
        <v>4.4</v>
      </c>
      <c r="F10" s="23">
        <v>5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9.4</v>
      </c>
      <c r="AE10" s="28">
        <f>B10+C10-AD10</f>
        <v>5701.1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3785.6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933.7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499.20000000000016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9.4</v>
      </c>
      <c r="AE14" s="28">
        <f>AE10-AE11-AE12-AE13</f>
        <v>981.8000000000004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>
        <v>293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5662.4</v>
      </c>
      <c r="AE15" s="28">
        <f aca="true" t="shared" si="3" ref="AE15:AE31">B15+C15-AD15</f>
        <v>36422.7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1734.7</v>
      </c>
      <c r="AE16" s="72">
        <f t="shared" si="3"/>
        <v>15802.5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1441.7</v>
      </c>
      <c r="AE17" s="28">
        <f t="shared" si="3"/>
        <v>21999.1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36.9</v>
      </c>
      <c r="AE19" s="28">
        <f t="shared" si="3"/>
        <v>2824.4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>
        <v>275.6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4180.5</v>
      </c>
      <c r="AE20" s="28">
        <f t="shared" si="3"/>
        <v>11051.7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3.2999999999996135</v>
      </c>
      <c r="AE23" s="28">
        <f t="shared" si="3"/>
        <v>537.1999999999995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5208.1</v>
      </c>
      <c r="AE24" s="28">
        <f t="shared" si="3"/>
        <v>17140.1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5183.2</v>
      </c>
      <c r="AE25" s="72">
        <f t="shared" si="3"/>
        <v>15547.399999999998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3875.3</v>
      </c>
      <c r="AE26" s="28">
        <f t="shared" si="3"/>
        <v>10428.5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82.5</v>
      </c>
      <c r="AE27" s="28">
        <f t="shared" si="3"/>
        <v>2177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92.4</v>
      </c>
      <c r="AE28" s="28">
        <f t="shared" si="3"/>
        <v>347.1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702.4</v>
      </c>
      <c r="AE29" s="28">
        <f t="shared" si="3"/>
        <v>2640.4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455.4999999999999</v>
      </c>
      <c r="AE32" s="28">
        <f>AE24-AE26-AE27-AE28-AE29-AE30-AE31</f>
        <v>1355.2999999999981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>
        <v>1.8</v>
      </c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1.8</v>
      </c>
      <c r="AE33" s="28">
        <f aca="true" t="shared" si="6" ref="AE33:AE38">B33+C33-AD33</f>
        <v>242.3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113.30000000000001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92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37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13.8</v>
      </c>
      <c r="AE47" s="28">
        <f>B47+C47-AD47</f>
        <v>868.9000000000001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13.7</v>
      </c>
      <c r="AE49" s="28">
        <f>B49+C49-AD49</f>
        <v>757.5999999999999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0.10000000000000142</v>
      </c>
      <c r="AE51" s="28">
        <f>AE47-AE49-AE48</f>
        <v>111.30000000000018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>
        <v>1021.4</v>
      </c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1336</v>
      </c>
      <c r="AE52" s="28">
        <f aca="true" t="shared" si="12" ref="AE52:AE59">B52+C52-AD52</f>
        <v>2838.6000000000004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57.5</v>
      </c>
      <c r="AE53" s="28">
        <f t="shared" si="12"/>
        <v>401.5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>
        <v>421.4</v>
      </c>
      <c r="F54" s="23">
        <v>118.5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539.9</v>
      </c>
      <c r="AE54" s="23">
        <f t="shared" si="12"/>
        <v>4311.7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187.10000000000002</v>
      </c>
      <c r="AE57" s="23">
        <f t="shared" si="12"/>
        <v>557.9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352.79999999999995</v>
      </c>
      <c r="AE60" s="23">
        <f>AE54-AE55-AE57-AE59-AE56-AE58</f>
        <v>1253.9999999999995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1598.3000000000002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49.400000000000006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123.69999999999999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374.00000000000006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701.1000000000003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>
        <v>13</v>
      </c>
      <c r="F72" s="23">
        <v>180.5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193.5</v>
      </c>
      <c r="AE72" s="31">
        <f t="shared" si="17"/>
        <v>3759.2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90.7</v>
      </c>
      <c r="AE74" s="31">
        <f t="shared" si="17"/>
        <v>148.5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8"/>
        <v>1855.3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733.5999999999999</v>
      </c>
      <c r="F93" s="43">
        <f t="shared" si="19"/>
        <v>2260</v>
      </c>
      <c r="G93" s="43">
        <f t="shared" si="19"/>
        <v>0</v>
      </c>
      <c r="H93" s="43">
        <f t="shared" si="19"/>
        <v>0</v>
      </c>
      <c r="I93" s="43">
        <f t="shared" si="19"/>
        <v>0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12964.899999999998</v>
      </c>
      <c r="AE93" s="59">
        <f>AE10+AE15+AE24+AE33+AE47+AE52+AE54+AE61+AE62+AE69+AE71+AE72+AE75+AE80+AE81+AE82+AE87+AE88+AE89+AE90+AE70+AE40+AE91</f>
        <v>94978.6</v>
      </c>
    </row>
    <row r="94" spans="1:31" ht="15.75">
      <c r="A94" s="3" t="s">
        <v>5</v>
      </c>
      <c r="B94" s="23">
        <f aca="true" t="shared" si="20" ref="B94:AB94">B11+B17+B26+B34+B55+B63+B73+B41+B76</f>
        <v>39497.6</v>
      </c>
      <c r="C94" s="23">
        <f t="shared" si="20"/>
        <v>5934.6</v>
      </c>
      <c r="D94" s="23">
        <f t="shared" si="20"/>
        <v>5317</v>
      </c>
      <c r="E94" s="23">
        <f t="shared" si="20"/>
        <v>1.8</v>
      </c>
      <c r="F94" s="23">
        <f t="shared" si="20"/>
        <v>0</v>
      </c>
      <c r="G94" s="23">
        <f t="shared" si="20"/>
        <v>0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5318.8</v>
      </c>
      <c r="AE94" s="28">
        <f>B94+C94-AD94</f>
        <v>40113.399999999994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430.5</v>
      </c>
      <c r="F95" s="23">
        <f t="shared" si="21"/>
        <v>873.8000000000001</v>
      </c>
      <c r="G95" s="23">
        <f t="shared" si="21"/>
        <v>0</v>
      </c>
      <c r="H95" s="23">
        <f t="shared" si="21"/>
        <v>0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5218.2</v>
      </c>
      <c r="AE95" s="28">
        <f>B95+C95-AD95</f>
        <v>16115.099999999999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82.5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82.5</v>
      </c>
      <c r="AE96" s="28">
        <f>B96+C96-AD96</f>
        <v>2179.6</v>
      </c>
    </row>
    <row r="97" spans="1:31" ht="15.75">
      <c r="A97" s="3" t="s">
        <v>1</v>
      </c>
      <c r="B97" s="23">
        <f aca="true" t="shared" si="23" ref="B97:Y97">B19+B28+B65+B35+B43+B56+B48+B78</f>
        <v>2193.1</v>
      </c>
      <c r="C97" s="23">
        <f t="shared" si="23"/>
        <v>1165.7</v>
      </c>
      <c r="D97" s="23">
        <f t="shared" si="23"/>
        <v>21.9</v>
      </c>
      <c r="E97" s="23">
        <f t="shared" si="23"/>
        <v>15</v>
      </c>
      <c r="F97" s="23">
        <f t="shared" si="23"/>
        <v>92.4</v>
      </c>
      <c r="G97" s="23">
        <f t="shared" si="23"/>
        <v>0</v>
      </c>
      <c r="H97" s="23">
        <f t="shared" si="23"/>
        <v>0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129.3</v>
      </c>
      <c r="AE97" s="28">
        <f>B97+C97-AD97</f>
        <v>3229.5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0</v>
      </c>
      <c r="H98" s="23">
        <f t="shared" si="24"/>
        <v>0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13.7</v>
      </c>
      <c r="AE98" s="28">
        <f>B98+C98-AD98</f>
        <v>980.8</v>
      </c>
    </row>
    <row r="99" spans="1:31" ht="12.75">
      <c r="A99" s="1" t="s">
        <v>47</v>
      </c>
      <c r="B99" s="2">
        <f aca="true" t="shared" si="25" ref="B99:AB99">B93-B94-B95-B96-B97-B98</f>
        <v>25202.30000000002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286.29999999999995</v>
      </c>
      <c r="F99" s="2">
        <f t="shared" si="25"/>
        <v>1211.2999999999997</v>
      </c>
      <c r="G99" s="2">
        <f t="shared" si="25"/>
        <v>0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2202.399999999998</v>
      </c>
      <c r="AE99" s="2">
        <f>AE93-AE94-AE95-AE96-AE97-AE98</f>
        <v>32360.200000000015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2015-03-05T06:06:42Z</dcterms:modified>
  <cp:category/>
  <cp:version/>
  <cp:contentType/>
  <cp:contentStatus/>
</cp:coreProperties>
</file>